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1" i="2" l="1"/>
  <c r="N11" i="2"/>
  <c r="M11" i="2"/>
  <c r="L11" i="2"/>
  <c r="J11" i="2"/>
  <c r="J7" i="2"/>
  <c r="K13" i="2"/>
  <c r="AS7" i="2"/>
  <c r="AQ7" i="2"/>
  <c r="AP7" i="2"/>
  <c r="AO7" i="2"/>
  <c r="AN7" i="2"/>
  <c r="AM7" i="2"/>
  <c r="AG7" i="2"/>
  <c r="AE7" i="2"/>
  <c r="I12" i="2" s="1"/>
  <c r="AD7" i="2"/>
  <c r="AC7" i="2"/>
  <c r="G12" i="2" s="1"/>
  <c r="AB7" i="2"/>
  <c r="AA7" i="2"/>
  <c r="E12" i="2" s="1"/>
  <c r="W7" i="2"/>
  <c r="U7" i="2"/>
  <c r="T7" i="2"/>
  <c r="S7" i="2"/>
  <c r="R7" i="2"/>
  <c r="Q7" i="2"/>
  <c r="K7" i="2"/>
  <c r="K11" i="2" s="1"/>
  <c r="I7" i="2"/>
  <c r="I11" i="2" s="1"/>
  <c r="I13" i="2" s="1"/>
  <c r="H7" i="2"/>
  <c r="H11" i="2" s="1"/>
  <c r="G7" i="2"/>
  <c r="G11" i="2" s="1"/>
  <c r="G13" i="2" s="1"/>
  <c r="F7" i="2"/>
  <c r="F11" i="2" s="1"/>
  <c r="E7" i="2"/>
  <c r="E11" i="2" s="1"/>
  <c r="E13" i="2" s="1"/>
  <c r="K12" i="2" l="1"/>
  <c r="F12" i="2"/>
  <c r="F13" i="2" s="1"/>
  <c r="N13" i="2" s="1"/>
  <c r="H12" i="2"/>
  <c r="J13" i="2"/>
  <c r="O13" i="2"/>
  <c r="O12" i="2"/>
  <c r="J12" i="2"/>
  <c r="L12" i="2"/>
  <c r="H13" i="2"/>
  <c r="M13" i="2" s="1"/>
  <c r="AF7" i="2"/>
  <c r="N12" i="2" l="1"/>
  <c r="L13" i="2"/>
  <c r="M12" i="2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<sst xmlns="http://schemas.openxmlformats.org/spreadsheetml/2006/main" count="71" uniqueCount="30">
  <si>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</si>
  <si>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</si>
  <si>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</si>
  <si>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</si>
  <si>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</si>
  <si>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</si>
  <si>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</si>
  <si>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</si>
  <si>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</si>
  <si>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</si>
  <si>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</si>
  <si>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</si>
  <si>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</si>
  <si>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</si>
  <si>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RiiPe  = Riihimäen Pesis  (1999)</t>
  </si>
  <si>
    <t>Mika Nuora</t>
  </si>
  <si>
    <t>7.</t>
  </si>
  <si>
    <t>RiiPe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</si>
  <si>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</si>
  <si>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</si>
  <si>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</si>
  <si>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</si>
  <si>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</si>
  <si>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</si>
  <si>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</si>
  <si>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</si>
  <si>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</si>
  <si>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</si>
  <si>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</si>
  <si>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RPL = Riihimäen Pallonlyöjät (Riihi-Pesis)  (1999)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</si>
</sst>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9" t="s">
        <v>15</v>
      </c>
      <c r="C1" s="35"/>
      <c r="D1" s="5"/>
      <c r="E1" s="36"/>
      <c r="F1" s="36"/>
      <c r="G1" s="37"/>
      <c r="H1" s="37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6" t="s">
        <v>7</v>
      </c>
      <c r="F2" s="7"/>
      <c r="G2" s="7"/>
      <c r="H2" s="7"/>
      <c r="I2" s="13"/>
      <c r="J2" s="8"/>
      <c r="K2" s="38"/>
      <c r="L2" s="15" t="s">
        <v>19</v>
      </c>
      <c r="M2" s="7"/>
      <c r="N2" s="7"/>
      <c r="O2" s="14"/>
      <c r="P2" s="12"/>
      <c r="Q2" s="15" t="s">
        <v>20</v>
      </c>
      <c r="R2" s="7"/>
      <c r="S2" s="7"/>
      <c r="T2" s="7"/>
      <c r="U2" s="13"/>
      <c r="V2" s="14"/>
      <c r="W2" s="12"/>
      <c r="X2" s="39" t="s">
        <v>21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22</v>
      </c>
      <c r="AI2" s="7"/>
      <c r="AJ2" s="7"/>
      <c r="AK2" s="14"/>
      <c r="AL2" s="12"/>
      <c r="AM2" s="15" t="s">
        <v>20</v>
      </c>
      <c r="AN2" s="7"/>
      <c r="AO2" s="7"/>
      <c r="AP2" s="7"/>
      <c r="AQ2" s="13"/>
      <c r="AR2" s="14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23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23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3"/>
      <c r="E4" s="20"/>
      <c r="F4" s="20"/>
      <c r="G4" s="20"/>
      <c r="H4" s="33"/>
      <c r="I4" s="20"/>
      <c r="J4" s="44"/>
      <c r="K4" s="19"/>
      <c r="L4" s="45"/>
      <c r="M4" s="11"/>
      <c r="N4" s="11"/>
      <c r="O4" s="11"/>
      <c r="P4" s="16"/>
      <c r="Q4" s="20"/>
      <c r="R4" s="20"/>
      <c r="S4" s="33"/>
      <c r="T4" s="20"/>
      <c r="U4" s="20"/>
      <c r="V4" s="46"/>
      <c r="W4" s="19"/>
      <c r="X4" s="20">
        <v>2002</v>
      </c>
      <c r="Y4" s="20" t="s">
        <v>18</v>
      </c>
      <c r="Z4" s="43" t="s">
        <v>17</v>
      </c>
      <c r="AA4" s="20">
        <v>10</v>
      </c>
      <c r="AB4" s="20">
        <v>0</v>
      </c>
      <c r="AC4" s="20">
        <v>4</v>
      </c>
      <c r="AD4" s="20">
        <v>8</v>
      </c>
      <c r="AE4" s="20">
        <v>20</v>
      </c>
      <c r="AF4" s="27">
        <v>0.33889999999999998</v>
      </c>
      <c r="AG4" s="69">
        <v>59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3"/>
      <c r="E5" s="20"/>
      <c r="F5" s="20"/>
      <c r="G5" s="20"/>
      <c r="H5" s="33"/>
      <c r="I5" s="20"/>
      <c r="J5" s="44"/>
      <c r="K5" s="19"/>
      <c r="L5" s="45"/>
      <c r="M5" s="11"/>
      <c r="N5" s="11"/>
      <c r="O5" s="11"/>
      <c r="P5" s="16"/>
      <c r="Q5" s="20"/>
      <c r="R5" s="20"/>
      <c r="S5" s="33"/>
      <c r="T5" s="20"/>
      <c r="U5" s="20"/>
      <c r="V5" s="46"/>
      <c r="W5" s="19"/>
      <c r="X5" s="20"/>
      <c r="Y5" s="21"/>
      <c r="Z5" s="43"/>
      <c r="AA5" s="20"/>
      <c r="AB5" s="20"/>
      <c r="AC5" s="20"/>
      <c r="AD5" s="33"/>
      <c r="AE5" s="20"/>
      <c r="AF5" s="44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2005</v>
      </c>
      <c r="C6" s="21" t="s">
        <v>16</v>
      </c>
      <c r="D6" s="43" t="s">
        <v>17</v>
      </c>
      <c r="E6" s="20">
        <v>2</v>
      </c>
      <c r="F6" s="20">
        <v>0</v>
      </c>
      <c r="G6" s="20">
        <v>0</v>
      </c>
      <c r="H6" s="33">
        <v>0</v>
      </c>
      <c r="I6" s="20">
        <v>1</v>
      </c>
      <c r="J6" s="44">
        <v>0.1111111111111111</v>
      </c>
      <c r="K6" s="19">
        <v>9</v>
      </c>
      <c r="L6" s="45"/>
      <c r="M6" s="11"/>
      <c r="N6" s="11"/>
      <c r="O6" s="11"/>
      <c r="P6" s="16"/>
      <c r="Q6" s="20"/>
      <c r="R6" s="20"/>
      <c r="S6" s="33"/>
      <c r="T6" s="20"/>
      <c r="U6" s="20"/>
      <c r="V6" s="46"/>
      <c r="W6" s="19"/>
      <c r="X6" s="20"/>
      <c r="Y6" s="21"/>
      <c r="Z6" s="43"/>
      <c r="AA6" s="20"/>
      <c r="AB6" s="20"/>
      <c r="AC6" s="20"/>
      <c r="AD6" s="33"/>
      <c r="AE6" s="20"/>
      <c r="AF6" s="44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ht="14.25" x14ac:dyDescent="0.2">
      <c r="A7" s="23"/>
      <c r="B7" s="34" t="s">
        <v>24</v>
      </c>
      <c r="C7" s="48"/>
      <c r="D7" s="49"/>
      <c r="E7" s="50">
        <f>SUM(E4:E6)</f>
        <v>2</v>
      </c>
      <c r="F7" s="50">
        <f>SUM(F4:F6)</f>
        <v>0</v>
      </c>
      <c r="G7" s="50">
        <f>SUM(G4:G6)</f>
        <v>0</v>
      </c>
      <c r="H7" s="50">
        <f>SUM(H4:H6)</f>
        <v>0</v>
      </c>
      <c r="I7" s="50">
        <f>SUM(I4:I6)</f>
        <v>1</v>
      </c>
      <c r="J7" s="51">
        <f>PRODUCT(I7/K7)</f>
        <v>0.1111111111111111</v>
      </c>
      <c r="K7" s="38">
        <f>SUM(K4:K6)</f>
        <v>9</v>
      </c>
      <c r="L7" s="15"/>
      <c r="M7" s="13"/>
      <c r="N7" s="52"/>
      <c r="O7" s="53"/>
      <c r="P7" s="16"/>
      <c r="Q7" s="50">
        <f>SUM(Q4:Q6)</f>
        <v>0</v>
      </c>
      <c r="R7" s="50">
        <f>SUM(R4:R6)</f>
        <v>0</v>
      </c>
      <c r="S7" s="50">
        <f>SUM(S4:S6)</f>
        <v>0</v>
      </c>
      <c r="T7" s="50">
        <f>SUM(T4:T6)</f>
        <v>0</v>
      </c>
      <c r="U7" s="50">
        <f>SUM(U4:U6)</f>
        <v>0</v>
      </c>
      <c r="V7" s="22">
        <v>0</v>
      </c>
      <c r="W7" s="38">
        <f>SUM(W4:W6)</f>
        <v>0</v>
      </c>
      <c r="X7" s="9" t="s">
        <v>24</v>
      </c>
      <c r="Y7" s="10"/>
      <c r="Z7" s="8"/>
      <c r="AA7" s="50">
        <f>SUM(AA4:AA6)</f>
        <v>10</v>
      </c>
      <c r="AB7" s="50">
        <f>SUM(AB4:AB6)</f>
        <v>0</v>
      </c>
      <c r="AC7" s="50">
        <f>SUM(AC4:AC6)</f>
        <v>4</v>
      </c>
      <c r="AD7" s="50">
        <f>SUM(AD4:AD6)</f>
        <v>8</v>
      </c>
      <c r="AE7" s="50">
        <f>SUM(AE4:AE6)</f>
        <v>20</v>
      </c>
      <c r="AF7" s="51">
        <f>PRODUCT(AE7/AG7)</f>
        <v>0.33898305084745761</v>
      </c>
      <c r="AG7" s="38">
        <f>SUM(AG4:AG6)</f>
        <v>59</v>
      </c>
      <c r="AH7" s="15"/>
      <c r="AI7" s="13"/>
      <c r="AJ7" s="52"/>
      <c r="AK7" s="53"/>
      <c r="AL7" s="16"/>
      <c r="AM7" s="50">
        <f>SUM(AM4:AM6)</f>
        <v>0</v>
      </c>
      <c r="AN7" s="50">
        <f>SUM(AN4:AN6)</f>
        <v>0</v>
      </c>
      <c r="AO7" s="50">
        <f>SUM(AO4:AO6)</f>
        <v>0</v>
      </c>
      <c r="AP7" s="50">
        <f>SUM(AP4:AP6)</f>
        <v>0</v>
      </c>
      <c r="AQ7" s="50">
        <f>SUM(AQ4:AQ6)</f>
        <v>0</v>
      </c>
      <c r="AR7" s="51">
        <v>0</v>
      </c>
      <c r="AS7" s="42">
        <f>SUM(AS4:AS6)</f>
        <v>0</v>
      </c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3"/>
      <c r="C8" s="23"/>
      <c r="D8" s="23"/>
      <c r="E8" s="23"/>
      <c r="F8" s="23"/>
      <c r="G8" s="23"/>
      <c r="H8" s="23"/>
      <c r="I8" s="23"/>
      <c r="J8" s="54"/>
      <c r="K8" s="19"/>
      <c r="L8" s="16"/>
      <c r="M8" s="16"/>
      <c r="N8" s="16"/>
      <c r="O8" s="16"/>
      <c r="P8" s="23"/>
      <c r="Q8" s="23"/>
      <c r="R8" s="24"/>
      <c r="S8" s="23"/>
      <c r="T8" s="23"/>
      <c r="U8" s="16"/>
      <c r="V8" s="16"/>
      <c r="W8" s="19"/>
      <c r="X8" s="23"/>
      <c r="Y8" s="23"/>
      <c r="Z8" s="23"/>
      <c r="AA8" s="23"/>
      <c r="AB8" s="23"/>
      <c r="AC8" s="23"/>
      <c r="AD8" s="23"/>
      <c r="AE8" s="23"/>
      <c r="AF8" s="54"/>
      <c r="AG8" s="19"/>
      <c r="AH8" s="16"/>
      <c r="AI8" s="16"/>
      <c r="AJ8" s="16"/>
      <c r="AK8" s="16"/>
      <c r="AL8" s="23"/>
      <c r="AM8" s="23"/>
      <c r="AN8" s="24"/>
      <c r="AO8" s="23"/>
      <c r="AP8" s="23"/>
      <c r="AQ8" s="16"/>
      <c r="AR8" s="16"/>
      <c r="AS8" s="1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55" t="s">
        <v>25</v>
      </c>
      <c r="C9" s="56"/>
      <c r="D9" s="57"/>
      <c r="E9" s="8" t="s">
        <v>2</v>
      </c>
      <c r="F9" s="11" t="s">
        <v>6</v>
      </c>
      <c r="G9" s="8" t="s">
        <v>4</v>
      </c>
      <c r="H9" s="11" t="s">
        <v>5</v>
      </c>
      <c r="I9" s="11" t="s">
        <v>8</v>
      </c>
      <c r="J9" s="11" t="s">
        <v>9</v>
      </c>
      <c r="K9" s="16"/>
      <c r="L9" s="11" t="s">
        <v>10</v>
      </c>
      <c r="M9" s="11" t="s">
        <v>11</v>
      </c>
      <c r="N9" s="11" t="s">
        <v>26</v>
      </c>
      <c r="O9" s="11" t="s">
        <v>27</v>
      </c>
      <c r="Q9" s="24"/>
      <c r="R9" s="24" t="s">
        <v>12</v>
      </c>
      <c r="S9" s="24"/>
      <c r="T9" s="23" t="s">
        <v>14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4"/>
      <c r="AH9" s="23"/>
      <c r="AI9" s="23"/>
      <c r="AJ9" s="23"/>
      <c r="AK9" s="23"/>
      <c r="AM9" s="19"/>
      <c r="AN9" s="59"/>
      <c r="AO9" s="59"/>
      <c r="AP9" s="59"/>
      <c r="AQ9" s="59"/>
      <c r="AR9" s="59"/>
      <c r="AS9" s="5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5" t="s">
        <v>28</v>
      </c>
      <c r="C10" s="5"/>
      <c r="D10" s="26"/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1">
        <v>0</v>
      </c>
      <c r="K10" s="23">
        <v>0</v>
      </c>
      <c r="L10" s="62">
        <v>0</v>
      </c>
      <c r="M10" s="62">
        <v>0</v>
      </c>
      <c r="N10" s="62">
        <v>0</v>
      </c>
      <c r="O10" s="62">
        <v>0</v>
      </c>
      <c r="Q10" s="24"/>
      <c r="R10" s="24"/>
      <c r="S10" s="24"/>
      <c r="T10" s="58" t="s">
        <v>29</v>
      </c>
      <c r="U10" s="16"/>
      <c r="V10" s="19"/>
      <c r="W10" s="19"/>
      <c r="X10" s="59"/>
      <c r="Y10" s="59"/>
      <c r="Z10" s="59"/>
      <c r="AA10" s="59"/>
      <c r="AB10" s="59"/>
      <c r="AC10" s="24"/>
      <c r="AD10" s="24"/>
      <c r="AE10" s="24"/>
      <c r="AF10" s="23"/>
      <c r="AG10" s="23"/>
      <c r="AH10" s="24"/>
      <c r="AI10" s="24"/>
      <c r="AJ10" s="24"/>
      <c r="AK10" s="23"/>
      <c r="AL10" s="23"/>
      <c r="AM10" s="23"/>
      <c r="AN10" s="24"/>
      <c r="AO10" s="24"/>
      <c r="AP10" s="24"/>
      <c r="AQ10" s="24"/>
      <c r="AR10" s="24"/>
      <c r="AS10" s="24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63" t="s">
        <v>13</v>
      </c>
      <c r="C11" s="64"/>
      <c r="D11" s="65"/>
      <c r="E11" s="60">
        <f>PRODUCT(E7+Q7)</f>
        <v>2</v>
      </c>
      <c r="F11" s="60">
        <f>PRODUCT(F7+R7)</f>
        <v>0</v>
      </c>
      <c r="G11" s="60">
        <f>PRODUCT(G7+S7)</f>
        <v>0</v>
      </c>
      <c r="H11" s="60">
        <f>PRODUCT(H7+T7)</f>
        <v>0</v>
      </c>
      <c r="I11" s="60">
        <f>PRODUCT(I7+U7)</f>
        <v>1</v>
      </c>
      <c r="J11" s="61">
        <f>PRODUCT(I11/K11)</f>
        <v>0.1111111111111111</v>
      </c>
      <c r="K11" s="23">
        <f>PRODUCT(K7+W7)</f>
        <v>9</v>
      </c>
      <c r="L11" s="62">
        <f>PRODUCT((F11+G11)/E11)</f>
        <v>0</v>
      </c>
      <c r="M11" s="62">
        <f>PRODUCT(H11/E11)</f>
        <v>0</v>
      </c>
      <c r="N11" s="62">
        <f>PRODUCT((F11+G11+H11)/E11)</f>
        <v>0</v>
      </c>
      <c r="O11" s="62">
        <f>PRODUCT(I11/E11)</f>
        <v>0.5</v>
      </c>
      <c r="Q11" s="24"/>
      <c r="R11" s="24"/>
      <c r="S11" s="24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4"/>
      <c r="AH11" s="24"/>
      <c r="AI11" s="24"/>
      <c r="AJ11" s="24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18" t="s">
        <v>21</v>
      </c>
      <c r="C12" s="17"/>
      <c r="D12" s="28"/>
      <c r="E12" s="60">
        <f>PRODUCT(AA7+AM7)</f>
        <v>10</v>
      </c>
      <c r="F12" s="60">
        <f>PRODUCT(AB7+AN7)</f>
        <v>0</v>
      </c>
      <c r="G12" s="60">
        <f>PRODUCT(AC7+AO7)</f>
        <v>4</v>
      </c>
      <c r="H12" s="60">
        <f>PRODUCT(AD7+AP7)</f>
        <v>8</v>
      </c>
      <c r="I12" s="60">
        <f>PRODUCT(AE7+AQ7)</f>
        <v>20</v>
      </c>
      <c r="J12" s="61">
        <f>PRODUCT(I12/K12)</f>
        <v>0.33898305084745761</v>
      </c>
      <c r="K12" s="16">
        <f>PRODUCT(AG7+AS7)</f>
        <v>59</v>
      </c>
      <c r="L12" s="62">
        <f>PRODUCT((F12+G12)/E12)</f>
        <v>0.4</v>
      </c>
      <c r="M12" s="62">
        <f>PRODUCT(H12/E12)</f>
        <v>0.8</v>
      </c>
      <c r="N12" s="62">
        <f>PRODUCT((F12+G12+H12)/E12)</f>
        <v>1.2</v>
      </c>
      <c r="O12" s="62">
        <f>PRODUCT(I12/E12)</f>
        <v>2</v>
      </c>
      <c r="Q12" s="24"/>
      <c r="R12" s="24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4"/>
      <c r="AH12" s="24"/>
      <c r="AI12" s="24"/>
      <c r="AJ12" s="24"/>
      <c r="AK12" s="23"/>
      <c r="AL12" s="16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66" t="s">
        <v>24</v>
      </c>
      <c r="C13" s="67"/>
      <c r="D13" s="68"/>
      <c r="E13" s="60">
        <f>SUM(E10:E12)</f>
        <v>12</v>
      </c>
      <c r="F13" s="60">
        <f t="shared" ref="F13:I13" si="0">SUM(F10:F12)</f>
        <v>0</v>
      </c>
      <c r="G13" s="60">
        <f t="shared" si="0"/>
        <v>4</v>
      </c>
      <c r="H13" s="60">
        <f t="shared" si="0"/>
        <v>8</v>
      </c>
      <c r="I13" s="60">
        <f t="shared" si="0"/>
        <v>21</v>
      </c>
      <c r="J13" s="61">
        <f>PRODUCT(I13/K13)</f>
        <v>0.30882352941176472</v>
      </c>
      <c r="K13" s="23">
        <f>SUM(K10:K12)</f>
        <v>68</v>
      </c>
      <c r="L13" s="62">
        <f>PRODUCT((F13+G13)/E13)</f>
        <v>0.33333333333333331</v>
      </c>
      <c r="M13" s="62">
        <f>PRODUCT(H13/E13)</f>
        <v>0.66666666666666663</v>
      </c>
      <c r="N13" s="62">
        <f>PRODUCT((F13+G13+H13)/E13)</f>
        <v>1</v>
      </c>
      <c r="O13" s="62">
        <f>PRODUCT(I13/E13)</f>
        <v>1.75</v>
      </c>
      <c r="Q13" s="16"/>
      <c r="R13" s="16"/>
      <c r="S13" s="16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4"/>
      <c r="AH13" s="24"/>
      <c r="AI13" s="24"/>
      <c r="AJ13" s="24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16"/>
      <c r="F14" s="16"/>
      <c r="G14" s="16"/>
      <c r="H14" s="16"/>
      <c r="I14" s="16"/>
      <c r="J14" s="23"/>
      <c r="K14" s="23"/>
      <c r="L14" s="16"/>
      <c r="M14" s="16"/>
      <c r="N14" s="16"/>
      <c r="O14" s="16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4"/>
      <c r="AH14" s="24"/>
      <c r="AI14" s="24"/>
      <c r="AJ14" s="24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H15" s="24"/>
      <c r="AI15" s="24"/>
      <c r="AJ15" s="24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H16" s="24"/>
      <c r="AI16" s="24"/>
      <c r="AJ16" s="24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H17" s="24"/>
      <c r="AI17" s="24"/>
      <c r="AJ17" s="24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4"/>
      <c r="AH18" s="24"/>
      <c r="AI18" s="24"/>
      <c r="AJ18" s="24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  <c r="AI19" s="24"/>
      <c r="AJ19" s="24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4"/>
      <c r="AH20" s="24"/>
      <c r="AI20" s="24"/>
      <c r="AJ20" s="24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4"/>
      <c r="AH21" s="24"/>
      <c r="AI21" s="24"/>
      <c r="AJ21" s="24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4"/>
      <c r="AH22" s="24"/>
      <c r="AI22" s="24"/>
      <c r="AJ22" s="24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4"/>
      <c r="AH23" s="24"/>
      <c r="AI23" s="24"/>
      <c r="AJ23" s="24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4"/>
      <c r="AH24" s="24"/>
      <c r="AI24" s="24"/>
      <c r="AJ24" s="24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4"/>
      <c r="AH25" s="24"/>
      <c r="AI25" s="24"/>
      <c r="AJ25" s="24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  <c r="AH26" s="24"/>
      <c r="AI26" s="24"/>
      <c r="AJ26" s="24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4"/>
      <c r="AH27" s="24"/>
      <c r="AI27" s="24"/>
      <c r="AJ27" s="24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4"/>
      <c r="AH28" s="24"/>
      <c r="AI28" s="24"/>
      <c r="AJ28" s="24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  <c r="AH29" s="24"/>
      <c r="AI29" s="24"/>
      <c r="AJ29" s="24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4"/>
      <c r="AH30" s="24"/>
      <c r="AI30" s="24"/>
      <c r="AJ30" s="24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4"/>
      <c r="AH31" s="24"/>
      <c r="AI31" s="24"/>
      <c r="AJ31" s="24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4"/>
      <c r="AH32" s="24"/>
      <c r="AI32" s="24"/>
      <c r="AJ32" s="24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4"/>
      <c r="AJ33" s="24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4"/>
      <c r="AH34" s="24"/>
      <c r="AI34" s="24"/>
      <c r="AJ34" s="24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4"/>
      <c r="AH35" s="24"/>
      <c r="AI35" s="24"/>
      <c r="AJ35" s="24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4"/>
      <c r="AH36" s="24"/>
      <c r="AI36" s="24"/>
      <c r="AJ36" s="24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4"/>
      <c r="AH37" s="24"/>
      <c r="AI37" s="24"/>
      <c r="AJ37" s="24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4"/>
      <c r="AH38" s="24"/>
      <c r="AI38" s="24"/>
      <c r="AJ38" s="24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4"/>
      <c r="AH39" s="24"/>
      <c r="AI39" s="24"/>
      <c r="AJ39" s="24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4"/>
      <c r="AH40" s="24"/>
      <c r="AI40" s="24"/>
      <c r="AJ40" s="24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  <c r="AH41" s="24"/>
      <c r="AI41" s="24"/>
      <c r="AJ41" s="24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4"/>
      <c r="AH42" s="24"/>
      <c r="AI42" s="24"/>
      <c r="AJ42" s="24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  <c r="AH43" s="24"/>
      <c r="AI43" s="24"/>
      <c r="AJ43" s="24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4"/>
      <c r="AH44" s="24"/>
      <c r="AI44" s="24"/>
      <c r="AJ44" s="24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4"/>
      <c r="AH45" s="24"/>
      <c r="AI45" s="24"/>
      <c r="AJ45" s="24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4"/>
      <c r="AH46" s="24"/>
      <c r="AI46" s="24"/>
      <c r="AJ46" s="24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4"/>
      <c r="AH47" s="24"/>
      <c r="AI47" s="24"/>
      <c r="AJ47" s="24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4"/>
      <c r="AH48" s="24"/>
      <c r="AI48" s="24"/>
      <c r="AJ48" s="24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4"/>
      <c r="AH49" s="24"/>
      <c r="AI49" s="24"/>
      <c r="AJ49" s="24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4"/>
      <c r="AH50" s="24"/>
      <c r="AI50" s="24"/>
      <c r="AJ50" s="24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4"/>
      <c r="AH51" s="24"/>
      <c r="AI51" s="24"/>
      <c r="AJ51" s="24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4"/>
      <c r="AH52" s="24"/>
      <c r="AI52" s="24"/>
      <c r="AJ52" s="24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4"/>
      <c r="AH53" s="24"/>
      <c r="AI53" s="24"/>
      <c r="AJ53" s="24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4"/>
      <c r="AH54" s="24"/>
      <c r="AI54" s="24"/>
      <c r="AJ54" s="24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4"/>
      <c r="AH55" s="24"/>
      <c r="AI55" s="24"/>
      <c r="AJ55" s="24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4"/>
      <c r="AH56" s="24"/>
      <c r="AI56" s="24"/>
      <c r="AJ56" s="24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4"/>
      <c r="AH57" s="24"/>
      <c r="AI57" s="24"/>
      <c r="AJ57" s="24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4"/>
      <c r="AH58" s="24"/>
      <c r="AI58" s="24"/>
      <c r="AJ58" s="24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4"/>
      <c r="AH59" s="24"/>
      <c r="AI59" s="24"/>
      <c r="AJ59" s="24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4"/>
      <c r="AH60" s="24"/>
      <c r="AI60" s="24"/>
      <c r="AJ60" s="24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4"/>
      <c r="AH61" s="24"/>
      <c r="AI61" s="24"/>
      <c r="AJ61" s="24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4"/>
      <c r="AH62" s="24"/>
      <c r="AI62" s="24"/>
      <c r="AJ62" s="24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4"/>
      <c r="AH63" s="24"/>
      <c r="AI63" s="24"/>
      <c r="AJ63" s="24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4"/>
      <c r="AH64" s="24"/>
      <c r="AI64" s="24"/>
      <c r="AJ64" s="24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4"/>
      <c r="AH65" s="24"/>
      <c r="AI65" s="24"/>
      <c r="AJ65" s="24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4"/>
      <c r="AH66" s="24"/>
      <c r="AI66" s="24"/>
      <c r="AJ66" s="24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4"/>
      <c r="AH67" s="24"/>
      <c r="AI67" s="24"/>
      <c r="AJ67" s="24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4"/>
      <c r="AH68" s="24"/>
      <c r="AI68" s="24"/>
      <c r="AJ68" s="24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4"/>
      <c r="AH69" s="24"/>
      <c r="AI69" s="24"/>
      <c r="AJ69" s="24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4"/>
      <c r="AH70" s="24"/>
      <c r="AI70" s="24"/>
      <c r="AJ70" s="24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4"/>
      <c r="AH71" s="24"/>
      <c r="AI71" s="24"/>
      <c r="AJ71" s="24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4"/>
      <c r="AH72" s="24"/>
      <c r="AI72" s="24"/>
      <c r="AJ72" s="24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4"/>
      <c r="AH73" s="24"/>
      <c r="AI73" s="24"/>
      <c r="AJ73" s="24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4"/>
      <c r="AH74" s="24"/>
      <c r="AI74" s="24"/>
      <c r="AJ74" s="24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4"/>
      <c r="AH75" s="24"/>
      <c r="AI75" s="24"/>
      <c r="AJ75" s="24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4"/>
      <c r="AH76" s="24"/>
      <c r="AI76" s="24"/>
      <c r="AJ76" s="24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4"/>
      <c r="AH77" s="24"/>
      <c r="AI77" s="24"/>
      <c r="AJ77" s="24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4"/>
      <c r="AH78" s="24"/>
      <c r="AI78" s="24"/>
      <c r="AJ78" s="24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4"/>
      <c r="AH79" s="24"/>
      <c r="AI79" s="24"/>
      <c r="AJ79" s="24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4"/>
      <c r="AH80" s="24"/>
      <c r="AI80" s="24"/>
      <c r="AJ80" s="24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4"/>
      <c r="AH81" s="24"/>
      <c r="AI81" s="24"/>
      <c r="AJ81" s="24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4"/>
      <c r="AH82" s="24"/>
      <c r="AI82" s="24"/>
      <c r="AJ82" s="24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4"/>
      <c r="AH83" s="24"/>
      <c r="AI83" s="24"/>
      <c r="AJ83" s="24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4"/>
      <c r="AH84" s="24"/>
      <c r="AI84" s="24"/>
      <c r="AJ84" s="24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4"/>
      <c r="AH85" s="24"/>
      <c r="AI85" s="24"/>
      <c r="AJ85" s="24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4"/>
      <c r="AH86" s="24"/>
      <c r="AI86" s="24"/>
      <c r="AJ86" s="24"/>
      <c r="AK86" s="23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4"/>
      <c r="AH87" s="24"/>
      <c r="AI87" s="24"/>
      <c r="AJ87" s="24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4"/>
      <c r="AH88" s="24"/>
      <c r="AI88" s="24"/>
      <c r="AJ88" s="24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4"/>
      <c r="AH89" s="24"/>
      <c r="AI89" s="24"/>
      <c r="AJ89" s="24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4"/>
      <c r="AH90" s="24"/>
      <c r="AI90" s="24"/>
      <c r="AJ90" s="24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4"/>
      <c r="AH91" s="24"/>
      <c r="AI91" s="24"/>
      <c r="AJ91" s="24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4"/>
      <c r="AH92" s="24"/>
      <c r="AI92" s="24"/>
      <c r="AJ92" s="24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4"/>
      <c r="AH93" s="24"/>
      <c r="AI93" s="24"/>
      <c r="AJ93" s="24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4"/>
      <c r="AH94" s="24"/>
      <c r="AI94" s="24"/>
      <c r="AJ94" s="24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4"/>
      <c r="AH95" s="24"/>
      <c r="AI95" s="24"/>
      <c r="AJ95" s="24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4"/>
      <c r="AH96" s="24"/>
      <c r="AI96" s="24"/>
      <c r="AJ96" s="24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4"/>
      <c r="AH97" s="24"/>
      <c r="AI97" s="24"/>
      <c r="AJ97" s="24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4"/>
      <c r="AH98" s="24"/>
      <c r="AI98" s="24"/>
      <c r="AJ98" s="24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4"/>
      <c r="AH99" s="24"/>
      <c r="AI99" s="24"/>
      <c r="AJ99" s="24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4"/>
      <c r="AH100" s="24"/>
      <c r="AI100" s="24"/>
      <c r="AJ100" s="24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4"/>
      <c r="AH101" s="24"/>
      <c r="AI101" s="24"/>
      <c r="AJ101" s="24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4"/>
      <c r="AH102" s="24"/>
      <c r="AI102" s="24"/>
      <c r="AJ102" s="24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4"/>
      <c r="AH103" s="24"/>
      <c r="AI103" s="24"/>
      <c r="AJ103" s="24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4"/>
      <c r="AH104" s="24"/>
      <c r="AI104" s="24"/>
      <c r="AJ104" s="24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4"/>
      <c r="AH105" s="24"/>
      <c r="AI105" s="24"/>
      <c r="AJ105" s="24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4"/>
      <c r="AH106" s="24"/>
      <c r="AI106" s="24"/>
      <c r="AJ106" s="24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4"/>
      <c r="AH107" s="24"/>
      <c r="AI107" s="24"/>
      <c r="AJ107" s="24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4"/>
      <c r="AH108" s="24"/>
      <c r="AI108" s="24"/>
      <c r="AJ108" s="24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4"/>
      <c r="AH109" s="24"/>
      <c r="AI109" s="24"/>
      <c r="AJ109" s="24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4"/>
      <c r="AH110" s="24"/>
      <c r="AI110" s="24"/>
      <c r="AJ110" s="24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4"/>
      <c r="AH111" s="24"/>
      <c r="AI111" s="24"/>
      <c r="AJ111" s="24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4"/>
      <c r="AH112" s="24"/>
      <c r="AI112" s="24"/>
      <c r="AJ112" s="24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4"/>
      <c r="AH113" s="24"/>
      <c r="AI113" s="24"/>
      <c r="AJ113" s="24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4"/>
      <c r="AH114" s="24"/>
      <c r="AI114" s="24"/>
      <c r="AJ114" s="24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4"/>
      <c r="AH115" s="24"/>
      <c r="AI115" s="24"/>
      <c r="AJ115" s="24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4"/>
      <c r="AH116" s="24"/>
      <c r="AI116" s="24"/>
      <c r="AJ116" s="24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4"/>
      <c r="AH117" s="24"/>
      <c r="AI117" s="24"/>
      <c r="AJ117" s="24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  <c r="AH118" s="24"/>
      <c r="AI118" s="24"/>
      <c r="AJ118" s="24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4"/>
      <c r="AH119" s="24"/>
      <c r="AI119" s="24"/>
      <c r="AJ119" s="24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4"/>
      <c r="AH120" s="24"/>
      <c r="AI120" s="24"/>
      <c r="AJ120" s="24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4"/>
      <c r="AH121" s="24"/>
      <c r="AI121" s="24"/>
      <c r="AJ121" s="24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4"/>
      <c r="AH122" s="24"/>
      <c r="AI122" s="24"/>
      <c r="AJ122" s="24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4"/>
      <c r="AH123" s="24"/>
      <c r="AI123" s="24"/>
      <c r="AJ123" s="24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4"/>
      <c r="AH124" s="24"/>
      <c r="AI124" s="24"/>
      <c r="AJ124" s="24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4"/>
      <c r="AH125" s="24"/>
      <c r="AI125" s="24"/>
      <c r="AJ125" s="24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4"/>
      <c r="AH126" s="24"/>
      <c r="AI126" s="24"/>
      <c r="AJ126" s="24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4"/>
      <c r="AH127" s="24"/>
      <c r="AI127" s="24"/>
      <c r="AJ127" s="24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4"/>
      <c r="AH128" s="24"/>
      <c r="AI128" s="24"/>
      <c r="AJ128" s="24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4"/>
      <c r="AH129" s="24"/>
      <c r="AI129" s="24"/>
      <c r="AJ129" s="24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4"/>
      <c r="AH130" s="24"/>
      <c r="AI130" s="24"/>
      <c r="AJ130" s="24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4"/>
      <c r="AH131" s="24"/>
      <c r="AI131" s="24"/>
      <c r="AJ131" s="24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4"/>
      <c r="AH132" s="24"/>
      <c r="AI132" s="24"/>
      <c r="AJ132" s="24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4"/>
      <c r="AH133" s="24"/>
      <c r="AI133" s="24"/>
      <c r="AJ133" s="24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4"/>
      <c r="AH134" s="24"/>
      <c r="AI134" s="24"/>
      <c r="AJ134" s="24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4"/>
      <c r="AH135" s="24"/>
      <c r="AI135" s="24"/>
      <c r="AJ135" s="24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4"/>
      <c r="AH136" s="24"/>
      <c r="AI136" s="24"/>
      <c r="AJ136" s="24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4"/>
      <c r="AH137" s="24"/>
      <c r="AI137" s="24"/>
      <c r="AJ137" s="24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4"/>
      <c r="AH138" s="24"/>
      <c r="AI138" s="24"/>
      <c r="AJ138" s="24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4"/>
      <c r="AH139" s="24"/>
      <c r="AI139" s="24"/>
      <c r="AJ139" s="24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4"/>
      <c r="AH140" s="24"/>
      <c r="AI140" s="24"/>
      <c r="AJ140" s="24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4"/>
      <c r="AH141" s="24"/>
      <c r="AI141" s="24"/>
      <c r="AJ141" s="24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4"/>
      <c r="AH142" s="24"/>
      <c r="AI142" s="24"/>
      <c r="AJ142" s="24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4"/>
      <c r="AH143" s="24"/>
      <c r="AI143" s="24"/>
      <c r="AJ143" s="24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4"/>
      <c r="AH144" s="24"/>
      <c r="AI144" s="24"/>
      <c r="AJ144" s="24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4"/>
      <c r="AH145" s="24"/>
      <c r="AI145" s="24"/>
      <c r="AJ145" s="24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4"/>
      <c r="AH146" s="24"/>
      <c r="AI146" s="24"/>
      <c r="AJ146" s="24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4"/>
      <c r="AH147" s="24"/>
      <c r="AI147" s="24"/>
      <c r="AJ147" s="24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4"/>
      <c r="AH148" s="24"/>
      <c r="AI148" s="24"/>
      <c r="AJ148" s="24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4"/>
      <c r="AH149" s="24"/>
      <c r="AI149" s="24"/>
      <c r="AJ149" s="24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4"/>
      <c r="AH150" s="24"/>
      <c r="AI150" s="24"/>
      <c r="AJ150" s="24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4"/>
      <c r="AH151" s="24"/>
      <c r="AI151" s="24"/>
      <c r="AJ151" s="24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4"/>
      <c r="AH152" s="24"/>
      <c r="AI152" s="24"/>
      <c r="AJ152" s="24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4"/>
      <c r="AH153" s="24"/>
      <c r="AI153" s="24"/>
      <c r="AJ153" s="24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4"/>
      <c r="AH154" s="24"/>
      <c r="AI154" s="24"/>
      <c r="AJ154" s="24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4"/>
      <c r="AH155" s="24"/>
      <c r="AI155" s="24"/>
      <c r="AJ155" s="24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4"/>
      <c r="AH156" s="24"/>
      <c r="AI156" s="24"/>
      <c r="AJ156" s="24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4"/>
      <c r="AH157" s="24"/>
      <c r="AI157" s="24"/>
      <c r="AJ157" s="24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4"/>
      <c r="AH158" s="24"/>
      <c r="AI158" s="24"/>
      <c r="AJ158" s="24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4"/>
      <c r="AH159" s="24"/>
      <c r="AI159" s="24"/>
      <c r="AJ159" s="24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4"/>
      <c r="AH160" s="24"/>
      <c r="AI160" s="24"/>
      <c r="AJ160" s="24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4"/>
      <c r="AH161" s="24"/>
      <c r="AI161" s="24"/>
      <c r="AJ161" s="24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4"/>
      <c r="AH162" s="24"/>
      <c r="AI162" s="24"/>
      <c r="AJ162" s="24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4"/>
      <c r="AH163" s="24"/>
      <c r="AI163" s="24"/>
      <c r="AJ163" s="24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4"/>
      <c r="AH164" s="24"/>
      <c r="AI164" s="24"/>
      <c r="AJ164" s="24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4"/>
      <c r="AH165" s="24"/>
      <c r="AI165" s="24"/>
      <c r="AJ165" s="24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4"/>
      <c r="AH166" s="24"/>
      <c r="AI166" s="24"/>
      <c r="AJ166" s="24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4"/>
      <c r="AH167" s="24"/>
      <c r="AI167" s="24"/>
      <c r="AJ167" s="24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4"/>
      <c r="AH168" s="24"/>
      <c r="AI168" s="24"/>
      <c r="AJ168" s="24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4"/>
      <c r="AH169" s="24"/>
      <c r="AI169" s="24"/>
      <c r="AJ169" s="24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4"/>
      <c r="AH170" s="24"/>
      <c r="AI170" s="24"/>
      <c r="AJ170" s="24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4"/>
      <c r="AH171" s="24"/>
      <c r="AI171" s="24"/>
      <c r="AJ171" s="24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4"/>
      <c r="AH172" s="24"/>
      <c r="AI172" s="24"/>
      <c r="AJ172" s="24"/>
      <c r="AK172" s="23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4"/>
      <c r="AH173" s="24"/>
      <c r="AI173" s="24"/>
      <c r="AJ173" s="24"/>
      <c r="AK173" s="23"/>
      <c r="AL173" s="16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4"/>
      <c r="AH174" s="24"/>
      <c r="AI174" s="24"/>
      <c r="AJ174" s="24"/>
      <c r="AK174" s="23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4"/>
      <c r="AH175" s="24"/>
      <c r="AI175" s="24"/>
      <c r="AJ175" s="24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4"/>
      <c r="AH176" s="24"/>
      <c r="AI176" s="24"/>
      <c r="AJ176" s="24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4"/>
      <c r="AH177" s="24"/>
      <c r="AI177" s="24"/>
      <c r="AJ177" s="24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4"/>
      <c r="AH178" s="24"/>
      <c r="AI178" s="24"/>
      <c r="AJ178" s="24"/>
      <c r="AK178" s="16"/>
      <c r="AL178" s="16"/>
    </row>
    <row r="179" spans="12:38" x14ac:dyDescent="0.25">
      <c r="R179" s="19"/>
      <c r="S179" s="19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</row>
    <row r="180" spans="12:38" x14ac:dyDescent="0.25">
      <c r="R180" s="19"/>
      <c r="S180" s="19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</row>
    <row r="181" spans="12:38" x14ac:dyDescent="0.25">
      <c r="R181" s="19"/>
      <c r="S181" s="19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</row>
    <row r="182" spans="12:38" x14ac:dyDescent="0.25">
      <c r="L182"/>
      <c r="M182"/>
      <c r="N182"/>
      <c r="O182"/>
      <c r="P182"/>
      <c r="R182" s="19"/>
      <c r="S182" s="19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/>
      <c r="AL210"/>
    </row>
  </sheetData>
  <sortState ref="T9:AG12">
    <sortCondition ref="T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2018-11-08T22:34:00Z</dcterms:modified>
</cp:coreProperties>
</file>